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5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<sst xmlns="http://schemas.openxmlformats.org/spreadsheetml/2006/main" count="63" uniqueCount="48">
  <si>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ASSEMBLEA 2016 - PREVENTIVO 2016</t>
  </si>
  <si>
    <t>Confronto principali Entrate e Uscite CICLOBBY onlus (dati arrotondati)</t>
  </si>
  <si>
    <t xml:space="preserve">PROVENTI </t>
  </si>
  <si>
    <t>Prev 2015</t>
  </si>
  <si>
    <t>consuntivo 2015</t>
  </si>
  <si>
    <t>Prev 2016</t>
  </si>
  <si>
    <t>Quote associative</t>
  </si>
  <si>
    <t>Liberalità e associazioni</t>
  </si>
  <si>
    <t>Prestazioni Servizi (scuola)+varie</t>
  </si>
  <si>
    <t xml:space="preserve">             -Progetto Amat</t>
  </si>
  <si>
    <t>Contributi-Fond.Cariplo-BICINFESTA</t>
  </si>
  <si>
    <t>Bicinfesta</t>
  </si>
  <si>
    <t>Bimbimbici</t>
  </si>
  <si>
    <t>Cicloturismo</t>
  </si>
  <si>
    <t>Corsi Manut</t>
  </si>
  <si>
    <t>Cont. Assicurazione</t>
  </si>
  <si>
    <t>Altri proventi connessi/calendario</t>
  </si>
  <si>
    <t>contributi vari-materiale istituzionale</t>
  </si>
  <si>
    <t>726+367+1573+779</t>
  </si>
  <si>
    <t>rimborso spese varie</t>
  </si>
  <si>
    <t>sopravvenienze attive/interessi/detr.iva</t>
  </si>
  <si>
    <t>-</t>
  </si>
  <si>
    <t>PROVENTI TOTALI</t>
  </si>
  <si>
    <t>=</t>
  </si>
  <si>
    <t xml:space="preserve">COSTI </t>
  </si>
  <si>
    <t>Personale</t>
  </si>
  <si>
    <t>Spese sede</t>
  </si>
  <si>
    <t xml:space="preserve">Prestazioni terzi </t>
  </si>
  <si>
    <t>AMAT-prestazioni terzi</t>
  </si>
  <si>
    <t>Bici sicura</t>
  </si>
  <si>
    <t>Consulenza amministrativa</t>
  </si>
  <si>
    <t>Stampa - notiziario</t>
  </si>
  <si>
    <t xml:space="preserve">           - calendario gite</t>
  </si>
  <si>
    <t xml:space="preserve">           - altro</t>
  </si>
  <si>
    <t>Spese postali totali</t>
  </si>
  <si>
    <t>Spese di viaggio - varie</t>
  </si>
  <si>
    <t>Acq. Materiale prom. Sicurezza+altri costi att.ist.</t>
  </si>
  <si>
    <t>Contr Assicurativi Fiab</t>
  </si>
  <si>
    <t>Assicurazioni iscritti+anticipo ass gite</t>
  </si>
  <si>
    <t>Assicurazioni  sede</t>
  </si>
  <si>
    <t>Acquisto materiali diversi+cancelleria+scuola</t>
  </si>
  <si>
    <t>Spese servizi diversi</t>
  </si>
  <si>
    <t>IVA pagata ad erario</t>
  </si>
  <si>
    <t>spese bancarie</t>
  </si>
  <si>
    <t>spese assemblee/incontri</t>
  </si>
  <si>
    <t>sopravvenienze passive e minusvalenze</t>
  </si>
  <si>
    <t>COSTI TOTALI</t>
  </si>
  <si>
    <t>RICAVI meno COSTI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</si>
</sst>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1"/>
      <color indexed="8"/>
      <name val="Helvetica"/>
      <family val="2"/>
    </font>
    <font>
      <sz val="12"/>
      <color indexed="8"/>
      <name val="Arial"/>
      <family val="0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10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9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 horizontal="left"/>
    </xf>
    <xf numFmtId="3" fontId="3" fillId="33" borderId="15" xfId="0" applyNumberFormat="1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wrapText="1"/>
    </xf>
    <xf numFmtId="3" fontId="6" fillId="33" borderId="16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center"/>
    </xf>
    <xf numFmtId="49" fontId="7" fillId="33" borderId="16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PageLayoutView="0" workbookViewId="0" topLeftCell="A1">
      <selection activeCell="A1" sqref="A1:D50"/>
    </sheetView>
  </sheetViews>
  <sheetFormatPr defaultColWidth="8.8515625" defaultRowHeight="12.75" customHeight="1"/>
  <cols>
    <col min="1" max="1" width="53.28125" style="1" customWidth="1"/>
    <col min="2" max="3" width="19.28125" style="1" customWidth="1"/>
    <col min="4" max="4" width="19.140625" style="1" customWidth="1"/>
    <col min="5" max="6" width="8.8515625" style="1" hidden="1" customWidth="1"/>
    <col min="7" max="8" width="9.140625" style="1" customWidth="1"/>
    <col min="9" max="16384" width="8.8515625" style="1" customWidth="1"/>
  </cols>
  <sheetData>
    <row r="1" spans="1:8" ht="15" customHeight="1">
      <c r="A1" s="24" t="s">
        <v>0</v>
      </c>
      <c r="B1" s="25"/>
      <c r="C1" s="25"/>
      <c r="D1" s="26"/>
      <c r="E1" s="2"/>
      <c r="F1" s="3"/>
      <c r="G1" s="2"/>
      <c r="H1" s="4"/>
    </row>
    <row r="2" spans="1:8" ht="18" customHeight="1">
      <c r="A2" s="6" t="s">
        <v>1</v>
      </c>
      <c r="B2" s="7"/>
      <c r="C2" s="7"/>
      <c r="D2" s="8"/>
      <c r="E2" s="2"/>
      <c r="F2" s="3"/>
      <c r="G2" s="2"/>
      <c r="H2" s="4"/>
    </row>
    <row r="3" spans="1:8" ht="16.5" customHeight="1">
      <c r="A3" s="27"/>
      <c r="B3" s="28"/>
      <c r="C3" s="28"/>
      <c r="D3" s="29"/>
      <c r="E3" s="2"/>
      <c r="F3" s="3"/>
      <c r="G3" s="2"/>
      <c r="H3" s="4"/>
    </row>
    <row r="4" spans="1:8" ht="12.75" customHeight="1" hidden="1">
      <c r="A4" s="9"/>
      <c r="B4" s="10"/>
      <c r="C4" s="11"/>
      <c r="D4" s="10"/>
      <c r="E4" s="2"/>
      <c r="F4" s="4"/>
      <c r="G4" s="4"/>
      <c r="H4" s="4"/>
    </row>
    <row r="5" spans="1:8" ht="35.25" customHeight="1">
      <c r="A5" s="12" t="s">
        <v>2</v>
      </c>
      <c r="B5" s="13" t="s">
        <v>3</v>
      </c>
      <c r="C5" s="14" t="s">
        <v>4</v>
      </c>
      <c r="D5" s="15" t="s">
        <v>5</v>
      </c>
      <c r="E5" s="2"/>
      <c r="F5" s="3"/>
      <c r="G5" s="2"/>
      <c r="H5" s="4"/>
    </row>
    <row r="6" spans="1:8" ht="15.75" customHeight="1">
      <c r="A6" s="16" t="s">
        <v>6</v>
      </c>
      <c r="B6" s="17">
        <v>32500</v>
      </c>
      <c r="C6" s="17">
        <v>35492</v>
      </c>
      <c r="D6" s="17">
        <v>35000</v>
      </c>
      <c r="E6" s="2"/>
      <c r="F6" s="3"/>
      <c r="G6" s="2"/>
      <c r="H6" s="4"/>
    </row>
    <row r="7" spans="1:8" ht="15.75" customHeight="1">
      <c r="A7" s="16" t="s">
        <v>7</v>
      </c>
      <c r="B7" s="17">
        <v>1600</v>
      </c>
      <c r="C7" s="17">
        <v>5315</v>
      </c>
      <c r="D7" s="17">
        <v>4000</v>
      </c>
      <c r="E7" s="2"/>
      <c r="F7" s="3"/>
      <c r="G7" s="2"/>
      <c r="H7" s="4"/>
    </row>
    <row r="8" spans="1:8" ht="15.75" customHeight="1">
      <c r="A8" s="16" t="s">
        <v>8</v>
      </c>
      <c r="B8" s="17">
        <v>3500</v>
      </c>
      <c r="C8" s="17">
        <v>12568</v>
      </c>
      <c r="D8" s="17">
        <v>5000</v>
      </c>
      <c r="E8" s="2"/>
      <c r="F8" s="3"/>
      <c r="G8" s="2"/>
      <c r="H8" s="4"/>
    </row>
    <row r="9" spans="1:8" ht="15.75" customHeight="1">
      <c r="A9" s="16" t="s">
        <v>9</v>
      </c>
      <c r="B9" s="17">
        <v>48190</v>
      </c>
      <c r="C9" s="17">
        <v>41750</v>
      </c>
      <c r="D9" s="17"/>
      <c r="E9" s="2"/>
      <c r="F9" s="3"/>
      <c r="G9" s="2"/>
      <c r="H9" s="4"/>
    </row>
    <row r="10" spans="1:8" ht="15.75" customHeight="1">
      <c r="A10" s="16" t="s">
        <v>10</v>
      </c>
      <c r="B10" s="17"/>
      <c r="C10" s="17"/>
      <c r="D10" s="17"/>
      <c r="E10" s="2"/>
      <c r="F10" s="3"/>
      <c r="G10" s="2"/>
      <c r="H10" s="4"/>
    </row>
    <row r="11" spans="1:8" ht="15.75" customHeight="1">
      <c r="A11" s="16" t="s">
        <v>11</v>
      </c>
      <c r="B11" s="17">
        <v>5000</v>
      </c>
      <c r="C11" s="17">
        <v>11109</v>
      </c>
      <c r="D11" s="17">
        <v>6000</v>
      </c>
      <c r="E11" s="2"/>
      <c r="F11" s="3"/>
      <c r="G11" s="2"/>
      <c r="H11" s="4"/>
    </row>
    <row r="12" spans="1:8" ht="15.75" customHeight="1">
      <c r="A12" s="16" t="s">
        <v>12</v>
      </c>
      <c r="B12" s="17">
        <v>2000</v>
      </c>
      <c r="C12" s="17">
        <v>1569</v>
      </c>
      <c r="D12" s="17">
        <v>3500</v>
      </c>
      <c r="E12" s="2"/>
      <c r="F12" s="3"/>
      <c r="G12" s="2"/>
      <c r="H12" s="4"/>
    </row>
    <row r="13" spans="1:8" ht="15.75" customHeight="1">
      <c r="A13" s="16" t="s">
        <v>13</v>
      </c>
      <c r="B13" s="17">
        <v>1000</v>
      </c>
      <c r="C13" s="17">
        <v>977</v>
      </c>
      <c r="D13" s="17">
        <v>1000</v>
      </c>
      <c r="E13" s="2"/>
      <c r="F13" s="3"/>
      <c r="G13" s="2"/>
      <c r="H13" s="4"/>
    </row>
    <row r="14" spans="1:8" ht="15.75" customHeight="1">
      <c r="A14" s="16" t="s">
        <v>14</v>
      </c>
      <c r="B14" s="17">
        <v>1000</v>
      </c>
      <c r="C14" s="17">
        <v>794</v>
      </c>
      <c r="D14" s="17">
        <v>800</v>
      </c>
      <c r="E14" s="2"/>
      <c r="F14" s="3"/>
      <c r="G14" s="2"/>
      <c r="H14" s="4"/>
    </row>
    <row r="15" spans="1:8" ht="15.75" customHeight="1">
      <c r="A15" s="16" t="s">
        <v>15</v>
      </c>
      <c r="B15" s="17">
        <v>800</v>
      </c>
      <c r="C15" s="17">
        <v>0</v>
      </c>
      <c r="D15" s="18"/>
      <c r="E15" s="2"/>
      <c r="F15" s="3"/>
      <c r="G15" s="2"/>
      <c r="H15" s="4"/>
    </row>
    <row r="16" spans="1:8" ht="15.75" customHeight="1">
      <c r="A16" s="16" t="s">
        <v>16</v>
      </c>
      <c r="B16" s="17">
        <v>2500</v>
      </c>
      <c r="C16" s="17">
        <v>2500</v>
      </c>
      <c r="D16" s="17">
        <v>2750</v>
      </c>
      <c r="E16" s="2"/>
      <c r="F16" s="3"/>
      <c r="G16" s="2"/>
      <c r="H16" s="4"/>
    </row>
    <row r="17" spans="1:8" ht="15.75" customHeight="1">
      <c r="A17" s="16" t="s">
        <v>17</v>
      </c>
      <c r="B17" s="17"/>
      <c r="C17" s="17">
        <f>420+645</f>
        <v>1065</v>
      </c>
      <c r="D17" s="17">
        <v>1000</v>
      </c>
      <c r="E17" s="2"/>
      <c r="F17" s="5" t="s">
        <v>18</v>
      </c>
      <c r="G17" s="2"/>
      <c r="H17" s="4"/>
    </row>
    <row r="18" spans="1:8" ht="15.75" customHeight="1">
      <c r="A18" s="16" t="s">
        <v>19</v>
      </c>
      <c r="B18" s="17">
        <v>4000</v>
      </c>
      <c r="C18" s="17">
        <v>0</v>
      </c>
      <c r="D18" s="17">
        <v>0</v>
      </c>
      <c r="E18" s="2"/>
      <c r="F18" s="3"/>
      <c r="G18" s="2"/>
      <c r="H18" s="4"/>
    </row>
    <row r="19" spans="1:8" ht="15.75" customHeight="1">
      <c r="A19" s="19" t="s">
        <v>20</v>
      </c>
      <c r="B19" s="17">
        <v>0</v>
      </c>
      <c r="C19" s="17">
        <v>5506</v>
      </c>
      <c r="D19" s="17">
        <v>800</v>
      </c>
      <c r="E19" s="2"/>
      <c r="F19" s="3"/>
      <c r="G19" s="2"/>
      <c r="H19" s="4"/>
    </row>
    <row r="20" spans="1:8" ht="7.5" customHeight="1">
      <c r="A20" s="9"/>
      <c r="B20" s="20" t="s">
        <v>21</v>
      </c>
      <c r="C20" s="20" t="s">
        <v>21</v>
      </c>
      <c r="D20" s="20" t="s">
        <v>21</v>
      </c>
      <c r="E20" s="2"/>
      <c r="F20" s="3"/>
      <c r="G20" s="2"/>
      <c r="H20" s="4"/>
    </row>
    <row r="21" spans="1:8" ht="18" customHeight="1">
      <c r="A21" s="12" t="s">
        <v>22</v>
      </c>
      <c r="B21" s="9">
        <f>SUM(B5:B20)</f>
        <v>102090</v>
      </c>
      <c r="C21" s="9">
        <f>SUM(C5:C20)</f>
        <v>118645</v>
      </c>
      <c r="D21" s="9">
        <f>SUM(D5:D20)</f>
        <v>59850</v>
      </c>
      <c r="E21" s="2"/>
      <c r="F21" s="3"/>
      <c r="G21" s="2"/>
      <c r="H21" s="4"/>
    </row>
    <row r="22" spans="1:8" ht="16.5" customHeight="1">
      <c r="A22" s="20" t="s">
        <v>23</v>
      </c>
      <c r="B22" s="20" t="s">
        <v>23</v>
      </c>
      <c r="C22" s="21"/>
      <c r="D22" s="20" t="s">
        <v>23</v>
      </c>
      <c r="E22" s="2"/>
      <c r="F22" s="3"/>
      <c r="G22" s="2"/>
      <c r="H22" s="4"/>
    </row>
    <row r="23" spans="1:8" ht="24" customHeight="1">
      <c r="A23" s="12" t="s">
        <v>24</v>
      </c>
      <c r="B23" s="13" t="s">
        <v>3</v>
      </c>
      <c r="C23" s="14" t="s">
        <v>4</v>
      </c>
      <c r="D23" s="15" t="s">
        <v>5</v>
      </c>
      <c r="E23" s="2"/>
      <c r="F23" s="3"/>
      <c r="G23" s="2"/>
      <c r="H23" s="4"/>
    </row>
    <row r="24" spans="1:8" ht="15.75" customHeight="1">
      <c r="A24" s="22" t="s">
        <v>25</v>
      </c>
      <c r="B24" s="17">
        <v>14000</v>
      </c>
      <c r="C24" s="17">
        <v>14772</v>
      </c>
      <c r="D24" s="17">
        <v>14000</v>
      </c>
      <c r="E24" s="2"/>
      <c r="F24" s="3"/>
      <c r="G24" s="2"/>
      <c r="H24" s="4"/>
    </row>
    <row r="25" spans="1:8" ht="15.75" customHeight="1">
      <c r="A25" s="22" t="s">
        <v>26</v>
      </c>
      <c r="B25" s="17">
        <v>13430</v>
      </c>
      <c r="C25" s="17">
        <v>13019</v>
      </c>
      <c r="D25" s="17">
        <v>14000</v>
      </c>
      <c r="E25" s="2"/>
      <c r="F25" s="3"/>
      <c r="G25" s="2"/>
      <c r="H25" s="4"/>
    </row>
    <row r="26" spans="1:8" ht="15.75" customHeight="1">
      <c r="A26" s="16" t="s">
        <v>27</v>
      </c>
      <c r="B26" s="17">
        <f>B8*0.9</f>
        <v>3150</v>
      </c>
      <c r="C26" s="17">
        <v>10263</v>
      </c>
      <c r="D26" s="17">
        <v>4000</v>
      </c>
      <c r="E26" s="2"/>
      <c r="F26" s="3"/>
      <c r="G26" s="2"/>
      <c r="H26" s="4"/>
    </row>
    <row r="27" spans="1:8" ht="15.75" customHeight="1">
      <c r="A27" s="16" t="s">
        <v>28</v>
      </c>
      <c r="B27" s="17">
        <v>28000</v>
      </c>
      <c r="C27" s="17">
        <v>24947</v>
      </c>
      <c r="D27" s="17"/>
      <c r="E27" s="2"/>
      <c r="F27" s="3"/>
      <c r="G27" s="2"/>
      <c r="H27" s="4"/>
    </row>
    <row r="28" spans="1:8" ht="15.75" customHeight="1">
      <c r="A28" s="16" t="s">
        <v>11</v>
      </c>
      <c r="B28" s="17">
        <v>5000</v>
      </c>
      <c r="C28" s="17">
        <v>2697</v>
      </c>
      <c r="D28" s="17">
        <v>4000</v>
      </c>
      <c r="E28" s="2"/>
      <c r="F28" s="3"/>
      <c r="G28" s="2"/>
      <c r="H28" s="4"/>
    </row>
    <row r="29" spans="1:8" ht="15.75" customHeight="1">
      <c r="A29" s="16" t="s">
        <v>12</v>
      </c>
      <c r="B29" s="17">
        <v>2600</v>
      </c>
      <c r="C29" s="17">
        <v>812</v>
      </c>
      <c r="D29" s="17">
        <v>1000</v>
      </c>
      <c r="E29" s="2"/>
      <c r="F29" s="3"/>
      <c r="G29" s="2"/>
      <c r="H29" s="4"/>
    </row>
    <row r="30" spans="1:8" ht="15.75" customHeight="1">
      <c r="A30" s="16" t="s">
        <v>29</v>
      </c>
      <c r="B30" s="17">
        <v>400</v>
      </c>
      <c r="C30" s="17">
        <v>95</v>
      </c>
      <c r="D30" s="17">
        <v>200</v>
      </c>
      <c r="E30" s="2"/>
      <c r="F30" s="3"/>
      <c r="G30" s="2"/>
      <c r="H30" s="4"/>
    </row>
    <row r="31" spans="1:8" ht="15.75" customHeight="1">
      <c r="A31" s="16" t="s">
        <v>30</v>
      </c>
      <c r="B31" s="17">
        <v>1200</v>
      </c>
      <c r="C31" s="17">
        <v>1576</v>
      </c>
      <c r="D31" s="17">
        <v>1500</v>
      </c>
      <c r="E31" s="2"/>
      <c r="F31" s="3"/>
      <c r="G31" s="2"/>
      <c r="H31" s="4"/>
    </row>
    <row r="32" spans="1:8" ht="15.75" customHeight="1">
      <c r="A32" s="16" t="s">
        <v>31</v>
      </c>
      <c r="B32" s="17">
        <v>4710</v>
      </c>
      <c r="C32" s="17">
        <v>4784</v>
      </c>
      <c r="D32" s="17">
        <v>5000</v>
      </c>
      <c r="E32" s="2"/>
      <c r="F32" s="3"/>
      <c r="G32" s="2"/>
      <c r="H32" s="4"/>
    </row>
    <row r="33" spans="1:8" ht="15.75" customHeight="1">
      <c r="A33" s="16" t="s">
        <v>32</v>
      </c>
      <c r="B33" s="17">
        <v>2200</v>
      </c>
      <c r="C33" s="17">
        <v>2080</v>
      </c>
      <c r="D33" s="17">
        <v>2100</v>
      </c>
      <c r="E33" s="2"/>
      <c r="F33" s="3"/>
      <c r="G33" s="2"/>
      <c r="H33" s="4"/>
    </row>
    <row r="34" spans="1:8" ht="15.75" customHeight="1">
      <c r="A34" s="16" t="s">
        <v>33</v>
      </c>
      <c r="B34" s="17">
        <v>1000</v>
      </c>
      <c r="C34" s="17">
        <v>254</v>
      </c>
      <c r="D34" s="17">
        <v>500</v>
      </c>
      <c r="E34" s="2"/>
      <c r="F34" s="3"/>
      <c r="G34" s="2"/>
      <c r="H34" s="4"/>
    </row>
    <row r="35" spans="1:8" ht="15.75" customHeight="1">
      <c r="A35" s="16" t="s">
        <v>34</v>
      </c>
      <c r="B35" s="17">
        <v>2400</v>
      </c>
      <c r="C35" s="17">
        <v>2067</v>
      </c>
      <c r="D35" s="17">
        <v>2100</v>
      </c>
      <c r="E35" s="2"/>
      <c r="F35" s="3"/>
      <c r="G35" s="2"/>
      <c r="H35" s="4"/>
    </row>
    <row r="36" spans="1:8" ht="15.75" customHeight="1">
      <c r="A36" s="16" t="s">
        <v>35</v>
      </c>
      <c r="B36" s="17">
        <v>1500</v>
      </c>
      <c r="C36" s="17">
        <v>2069</v>
      </c>
      <c r="D36" s="17">
        <v>2000</v>
      </c>
      <c r="E36" s="2"/>
      <c r="F36" s="3"/>
      <c r="G36" s="2"/>
      <c r="H36" s="4"/>
    </row>
    <row r="37" spans="1:8" ht="15.75" customHeight="1">
      <c r="A37" s="16" t="s">
        <v>36</v>
      </c>
      <c r="B37" s="17">
        <v>1000</v>
      </c>
      <c r="C37" s="17">
        <f>4515+100</f>
        <v>4615</v>
      </c>
      <c r="D37" s="17">
        <v>500</v>
      </c>
      <c r="E37" s="2"/>
      <c r="F37" s="3"/>
      <c r="G37" s="2"/>
      <c r="H37" s="4"/>
    </row>
    <row r="38" spans="1:8" ht="15.75" customHeight="1">
      <c r="A38" s="16" t="s">
        <v>37</v>
      </c>
      <c r="B38" s="17">
        <v>9100</v>
      </c>
      <c r="C38" s="17">
        <v>8694</v>
      </c>
      <c r="D38" s="17">
        <v>9000</v>
      </c>
      <c r="E38" s="2"/>
      <c r="F38" s="3"/>
      <c r="G38" s="2"/>
      <c r="H38" s="4"/>
    </row>
    <row r="39" spans="1:8" ht="15.75" customHeight="1">
      <c r="A39" s="16" t="s">
        <v>38</v>
      </c>
      <c r="B39" s="17">
        <v>3900</v>
      </c>
      <c r="C39" s="17">
        <v>3848</v>
      </c>
      <c r="D39" s="17">
        <v>4000</v>
      </c>
      <c r="E39" s="2"/>
      <c r="F39" s="3"/>
      <c r="G39" s="2"/>
      <c r="H39" s="4"/>
    </row>
    <row r="40" spans="1:8" ht="15.75" customHeight="1">
      <c r="A40" s="16" t="s">
        <v>39</v>
      </c>
      <c r="B40" s="17">
        <v>850</v>
      </c>
      <c r="C40" s="17">
        <v>850</v>
      </c>
      <c r="D40" s="17">
        <v>850</v>
      </c>
      <c r="E40" s="2"/>
      <c r="F40" s="3"/>
      <c r="G40" s="2"/>
      <c r="H40" s="4"/>
    </row>
    <row r="41" spans="1:8" ht="15.75" customHeight="1">
      <c r="A41" s="16" t="s">
        <v>40</v>
      </c>
      <c r="B41" s="17">
        <v>1850</v>
      </c>
      <c r="C41" s="17">
        <v>3012</v>
      </c>
      <c r="D41" s="17">
        <v>1000</v>
      </c>
      <c r="E41" s="2"/>
      <c r="F41" s="3"/>
      <c r="G41" s="2"/>
      <c r="H41" s="4"/>
    </row>
    <row r="42" spans="1:8" ht="15.75" customHeight="1">
      <c r="A42" s="16" t="s">
        <v>41</v>
      </c>
      <c r="B42" s="17">
        <v>300</v>
      </c>
      <c r="C42" s="17">
        <f>396+14</f>
        <v>410</v>
      </c>
      <c r="D42" s="17">
        <v>1000</v>
      </c>
      <c r="E42" s="2"/>
      <c r="F42" s="3"/>
      <c r="G42" s="2"/>
      <c r="H42" s="4"/>
    </row>
    <row r="43" spans="1:8" ht="15.75" customHeight="1">
      <c r="A43" s="16" t="s">
        <v>42</v>
      </c>
      <c r="B43" s="17">
        <v>4800</v>
      </c>
      <c r="C43" s="17"/>
      <c r="D43" s="17"/>
      <c r="E43" s="2"/>
      <c r="F43" s="3"/>
      <c r="G43" s="2"/>
      <c r="H43" s="4"/>
    </row>
    <row r="44" spans="1:8" ht="15.75" customHeight="1">
      <c r="A44" s="16" t="s">
        <v>43</v>
      </c>
      <c r="B44" s="17">
        <v>500</v>
      </c>
      <c r="C44" s="17">
        <v>650</v>
      </c>
      <c r="D44" s="17">
        <v>700</v>
      </c>
      <c r="E44" s="2"/>
      <c r="F44" s="3"/>
      <c r="G44" s="2"/>
      <c r="H44" s="4"/>
    </row>
    <row r="45" spans="1:8" ht="15.75" customHeight="1">
      <c r="A45" s="22" t="s">
        <v>44</v>
      </c>
      <c r="B45" s="17">
        <v>200</v>
      </c>
      <c r="C45" s="17">
        <v>338</v>
      </c>
      <c r="D45" s="17">
        <v>200</v>
      </c>
      <c r="E45" s="2"/>
      <c r="F45" s="3"/>
      <c r="G45" s="2"/>
      <c r="H45" s="4"/>
    </row>
    <row r="46" spans="1:8" ht="15.75" customHeight="1">
      <c r="A46" s="22" t="s">
        <v>45</v>
      </c>
      <c r="B46" s="23"/>
      <c r="C46" s="17">
        <v>27</v>
      </c>
      <c r="D46" s="17">
        <v>0</v>
      </c>
      <c r="E46" s="2"/>
      <c r="F46" s="3"/>
      <c r="G46" s="2"/>
      <c r="H46" s="4"/>
    </row>
    <row r="47" spans="1:8" ht="7.5" customHeight="1">
      <c r="A47" s="9"/>
      <c r="B47" s="20" t="s">
        <v>21</v>
      </c>
      <c r="C47" s="20" t="s">
        <v>21</v>
      </c>
      <c r="D47" s="20" t="s">
        <v>21</v>
      </c>
      <c r="E47" s="2"/>
      <c r="F47" s="3"/>
      <c r="G47" s="2"/>
      <c r="H47" s="4"/>
    </row>
    <row r="48" spans="1:8" ht="18" customHeight="1">
      <c r="A48" s="12" t="s">
        <v>46</v>
      </c>
      <c r="B48" s="9">
        <f>SUM(B23:B47)</f>
        <v>102090</v>
      </c>
      <c r="C48" s="9">
        <f>SUM(C23:C47)</f>
        <v>101879</v>
      </c>
      <c r="D48" s="9">
        <f>SUM(D23:D47)</f>
        <v>67650</v>
      </c>
      <c r="E48" s="2"/>
      <c r="F48" s="3"/>
      <c r="G48" s="2"/>
      <c r="H48" s="4"/>
    </row>
    <row r="49" spans="1:8" ht="16.5" customHeight="1">
      <c r="A49" s="20" t="s">
        <v>23</v>
      </c>
      <c r="B49" s="20" t="s">
        <v>23</v>
      </c>
      <c r="C49" s="21"/>
      <c r="D49" s="20" t="s">
        <v>23</v>
      </c>
      <c r="E49" s="2"/>
      <c r="F49" s="3"/>
      <c r="G49" s="2"/>
      <c r="H49" s="4"/>
    </row>
    <row r="50" spans="1:8" ht="18" customHeight="1">
      <c r="A50" s="12" t="s">
        <v>47</v>
      </c>
      <c r="B50" s="9">
        <f>B21-B48</f>
        <v>0</v>
      </c>
      <c r="C50" s="9">
        <f>C21-C48</f>
        <v>16766</v>
      </c>
      <c r="D50" s="9">
        <f>D21-D48</f>
        <v>-7800</v>
      </c>
      <c r="E50" s="2"/>
      <c r="F50" s="3"/>
      <c r="G50" s="2"/>
      <c r="H50" s="4"/>
    </row>
  </sheetData>
  <sheetProtection/>
  <mergeCells count="2">
    <mergeCell ref="A1:D1"/>
    <mergeCell ref="A3:D3"/>
  </mergeCells>
  <printOptions/>
  <pageMargins left="0" right="0" top="0" bottom="0" header="0.31496062992125984" footer="0.31496062992125984"/>
  <pageSetup horizontalDpi="600" verticalDpi="600" orientation="portrait" scale="90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segreteria</cp:lastModifiedBy>
  <cp:lastPrinted>2016-03-11T17:39:39Z</cp:lastPrinted>
  <dcterms:created xsi:type="dcterms:W3CDTF">2016-03-11T17:40:00Z</dcterms:created>
  <dcterms:modified xsi:type="dcterms:W3CDTF">2016-03-11T18:15:25Z</dcterms:modified>
  <cp:category/>
  <cp:version/>
  <cp:contentType/>
  <cp:contentStatus/>
</cp:coreProperties>
</file>