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560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<sst xmlns="http://schemas.openxmlformats.org/spreadsheetml/2006/main" count="36" uniqueCount="35">
  <si>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STATO PATRIMONIALE  2015</t>
  </si>
  <si>
    <t>ATTIVO</t>
  </si>
  <si>
    <t>PASSIVO</t>
  </si>
  <si>
    <t>Immobilizzazioni Finanziarie</t>
  </si>
  <si>
    <t>Deposito cauzionale</t>
  </si>
  <si>
    <t>Disponibilità liquide</t>
  </si>
  <si>
    <t>Debiti</t>
  </si>
  <si>
    <t xml:space="preserve">Cassa 1 </t>
  </si>
  <si>
    <t>Debiti v/fornitori</t>
  </si>
  <si>
    <t>C/c Banca Prossima (MI)</t>
  </si>
  <si>
    <t>Altri debiti</t>
  </si>
  <si>
    <t>CCP Postale (MI)</t>
  </si>
  <si>
    <t>Debiti v.Erario (IVA)</t>
  </si>
  <si>
    <t>Credito Pay Pal</t>
  </si>
  <si>
    <t>Ratei e risconti passivi</t>
  </si>
  <si>
    <t>Debiti verso personale</t>
  </si>
  <si>
    <t>Debito verso INPS</t>
  </si>
  <si>
    <t>Debito v.Erario (Irpef-Rit.Acc.)</t>
  </si>
  <si>
    <t>Attivo circolante</t>
  </si>
  <si>
    <t>Crediti</t>
  </si>
  <si>
    <t>Fondi</t>
  </si>
  <si>
    <t>Ratei e risconti attivi</t>
  </si>
  <si>
    <t>Fondo TFR</t>
  </si>
  <si>
    <t>Banca Prossima Buoni Risparmio</t>
  </si>
  <si>
    <t>TOTALE PASSIVO</t>
  </si>
  <si>
    <t>Totale riserva a fine esercizio</t>
  </si>
  <si>
    <t>Riserva Patrimoniali 1.1.2015</t>
  </si>
  <si>
    <t>Avanzo gestione 2015</t>
  </si>
  <si>
    <t>TOTALE ATTIVO</t>
  </si>
  <si>
    <t>TOTALE a pareggio</t>
  </si>
  <si>
    <t>Ragguaglio tra Rendiconto economico e Stato Patrimoniale</t>
  </si>
  <si>
    <t>Proventi e ricavi</t>
  </si>
  <si>
    <t>Costi ed oneri</t>
  </si>
  <si>
    <t>avanzo di gestione</t>
  </si>
  <si>
    <t>Totale a pareggio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</si>
</sst>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&quot;-&quot;#,##0.00&quot; &quot;"/>
  </numFmts>
  <fonts count="46">
    <font>
      <sz val="11"/>
      <color indexed="8"/>
      <name val="Calibri"/>
      <family val="0"/>
    </font>
    <font>
      <sz val="11"/>
      <color indexed="8"/>
      <name val="Helvetica"/>
      <family val="2"/>
    </font>
    <font>
      <b/>
      <sz val="14"/>
      <color indexed="8"/>
      <name val="Arial"/>
      <family val="0"/>
    </font>
    <font>
      <sz val="10"/>
      <color indexed="13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13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color indexed="9"/>
      <name val="Helvetica"/>
      <family val="2"/>
    </font>
    <font>
      <sz val="11"/>
      <color indexed="20"/>
      <name val="Helvetica"/>
      <family val="2"/>
    </font>
    <font>
      <b/>
      <sz val="11"/>
      <color indexed="52"/>
      <name val="Helvetica"/>
      <family val="2"/>
    </font>
    <font>
      <b/>
      <sz val="11"/>
      <color indexed="9"/>
      <name val="Helvetica"/>
      <family val="2"/>
    </font>
    <font>
      <i/>
      <sz val="11"/>
      <color indexed="23"/>
      <name val="Helvetica"/>
      <family val="2"/>
    </font>
    <font>
      <sz val="11"/>
      <color indexed="17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1"/>
      <color indexed="63"/>
      <name val="Helvetica"/>
      <family val="2"/>
    </font>
    <font>
      <b/>
      <sz val="18"/>
      <color indexed="10"/>
      <name val="Helvetica"/>
      <family val="2"/>
    </font>
    <font>
      <b/>
      <sz val="11"/>
      <color indexed="8"/>
      <name val="Helvetica"/>
      <family val="2"/>
    </font>
    <font>
      <sz val="11"/>
      <color indexed="14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1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49" fontId="12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0" fillId="33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9" fillId="33" borderId="13" xfId="0" applyNumberFormat="1" applyFont="1" applyFill="1" applyBorder="1" applyAlignment="1">
      <alignment/>
    </xf>
    <xf numFmtId="0" fontId="10" fillId="33" borderId="12" xfId="0" applyNumberFormat="1" applyFont="1" applyFill="1" applyBorder="1" applyAlignment="1">
      <alignment/>
    </xf>
    <xf numFmtId="0" fontId="10" fillId="33" borderId="13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164" fontId="10" fillId="33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/>
    </xf>
    <xf numFmtId="4" fontId="10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" fontId="10" fillId="33" borderId="19" xfId="0" applyNumberFormat="1" applyFont="1" applyFill="1" applyBorder="1" applyAlignment="1">
      <alignment/>
    </xf>
    <xf numFmtId="0" fontId="10" fillId="33" borderId="19" xfId="0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/>
    </xf>
    <xf numFmtId="0" fontId="10" fillId="33" borderId="21" xfId="0" applyNumberFormat="1" applyFont="1" applyFill="1" applyBorder="1" applyAlignment="1">
      <alignment/>
    </xf>
    <xf numFmtId="49" fontId="7" fillId="33" borderId="21" xfId="0" applyNumberFormat="1" applyFont="1" applyFill="1" applyBorder="1" applyAlignment="1">
      <alignment/>
    </xf>
    <xf numFmtId="164" fontId="10" fillId="33" borderId="17" xfId="0" applyNumberFormat="1" applyFont="1" applyFill="1" applyBorder="1" applyAlignment="1">
      <alignment/>
    </xf>
    <xf numFmtId="164" fontId="10" fillId="33" borderId="21" xfId="0" applyNumberFormat="1" applyFont="1" applyFill="1" applyBorder="1" applyAlignment="1">
      <alignment/>
    </xf>
    <xf numFmtId="164" fontId="10" fillId="33" borderId="22" xfId="0" applyNumberFormat="1" applyFont="1" applyFill="1" applyBorder="1" applyAlignment="1">
      <alignment/>
    </xf>
    <xf numFmtId="164" fontId="7" fillId="33" borderId="21" xfId="0" applyNumberFormat="1" applyFont="1" applyFill="1" applyBorder="1" applyAlignment="1">
      <alignment/>
    </xf>
    <xf numFmtId="0" fontId="7" fillId="33" borderId="21" xfId="0" applyNumberFormat="1" applyFont="1" applyFill="1" applyBorder="1" applyAlignment="1">
      <alignment/>
    </xf>
    <xf numFmtId="164" fontId="7" fillId="33" borderId="22" xfId="0" applyNumberFormat="1" applyFont="1" applyFill="1" applyBorder="1" applyAlignment="1">
      <alignment/>
    </xf>
    <xf numFmtId="0" fontId="10" fillId="33" borderId="16" xfId="0" applyNumberFormat="1" applyFont="1" applyFill="1" applyBorder="1" applyAlignment="1">
      <alignment/>
    </xf>
    <xf numFmtId="164" fontId="10" fillId="33" borderId="18" xfId="0" applyNumberFormat="1" applyFont="1" applyFill="1" applyBorder="1" applyAlignment="1">
      <alignment/>
    </xf>
    <xf numFmtId="164" fontId="10" fillId="33" borderId="19" xfId="0" applyNumberFormat="1" applyFont="1" applyFill="1" applyBorder="1" applyAlignment="1">
      <alignment/>
    </xf>
    <xf numFmtId="164" fontId="7" fillId="33" borderId="23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7" fillId="33" borderId="26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4" fontId="7" fillId="33" borderId="27" xfId="0" applyNumberFormat="1" applyFont="1" applyFill="1" applyBorder="1" applyAlignment="1">
      <alignment/>
    </xf>
    <xf numFmtId="0" fontId="10" fillId="33" borderId="28" xfId="0" applyNumberFormat="1" applyFont="1" applyFill="1" applyBorder="1" applyAlignment="1">
      <alignment/>
    </xf>
    <xf numFmtId="4" fontId="10" fillId="33" borderId="29" xfId="0" applyNumberFormat="1" applyFont="1" applyFill="1" applyBorder="1" applyAlignment="1">
      <alignment/>
    </xf>
    <xf numFmtId="4" fontId="10" fillId="33" borderId="30" xfId="0" applyNumberFormat="1" applyFont="1" applyFill="1" applyBorder="1" applyAlignment="1">
      <alignment/>
    </xf>
    <xf numFmtId="0" fontId="10" fillId="33" borderId="15" xfId="0" applyNumberFormat="1" applyFont="1" applyFill="1" applyBorder="1" applyAlignment="1">
      <alignment/>
    </xf>
    <xf numFmtId="4" fontId="7" fillId="33" borderId="31" xfId="0" applyNumberFormat="1" applyFont="1" applyFill="1" applyBorder="1" applyAlignment="1">
      <alignment/>
    </xf>
    <xf numFmtId="0" fontId="10" fillId="33" borderId="32" xfId="0" applyNumberFormat="1" applyFont="1" applyFill="1" applyBorder="1" applyAlignment="1">
      <alignment/>
    </xf>
    <xf numFmtId="4" fontId="10" fillId="33" borderId="33" xfId="0" applyNumberFormat="1" applyFont="1" applyFill="1" applyBorder="1" applyAlignment="1">
      <alignment/>
    </xf>
    <xf numFmtId="0" fontId="10" fillId="33" borderId="29" xfId="0" applyNumberFormat="1" applyFont="1" applyFill="1" applyBorder="1" applyAlignment="1">
      <alignment/>
    </xf>
    <xf numFmtId="49" fontId="8" fillId="33" borderId="20" xfId="0" applyNumberFormat="1" applyFont="1" applyFill="1" applyBorder="1" applyAlignment="1">
      <alignment horizontal="center"/>
    </xf>
    <xf numFmtId="0" fontId="8" fillId="33" borderId="21" xfId="0" applyNumberFormat="1" applyFont="1" applyFill="1" applyBorder="1" applyAlignment="1">
      <alignment horizontal="center"/>
    </xf>
    <xf numFmtId="0" fontId="8" fillId="33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0000D4"/>
      <rgbColor rgb="00339966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133350</xdr:rowOff>
    </xdr:from>
    <xdr:ext cx="8620125" cy="161925"/>
    <xdr:sp fLocksText="0">
      <xdr:nvSpPr>
        <xdr:cNvPr id="1" name="TextBox 1"/>
        <xdr:cNvSpPr txBox="1">
          <a:spLocks noChangeArrowheads="1"/>
        </xdr:cNvSpPr>
      </xdr:nvSpPr>
      <xdr:spPr>
        <a:xfrm>
          <a:off x="295275" y="133350"/>
          <a:ext cx="8620125" cy="1619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workbookViewId="0" topLeftCell="A1">
      <selection activeCell="I1" sqref="I1"/>
    </sheetView>
  </sheetViews>
  <sheetFormatPr defaultColWidth="8.8515625" defaultRowHeight="15" customHeight="1"/>
  <cols>
    <col min="1" max="1" width="4.140625" style="1" customWidth="1"/>
    <col min="2" max="2" width="35.7109375" style="1" customWidth="1"/>
    <col min="3" max="4" width="14.7109375" style="1" customWidth="1"/>
    <col min="5" max="5" width="35.7109375" style="1" customWidth="1"/>
    <col min="6" max="10" width="14.7109375" style="1" customWidth="1"/>
    <col min="11" max="16384" width="8.8515625" style="1" customWidth="1"/>
  </cols>
  <sheetData>
    <row r="1" spans="1:10" ht="18" customHeight="1" thickBot="1">
      <c r="A1" s="11"/>
      <c r="B1" s="75" t="s">
        <v>0</v>
      </c>
      <c r="C1" s="76"/>
      <c r="D1" s="76"/>
      <c r="E1" s="76"/>
      <c r="F1" s="76"/>
      <c r="G1" s="77"/>
      <c r="H1" s="14"/>
      <c r="I1" s="2"/>
      <c r="J1" s="2"/>
    </row>
    <row r="2" spans="1:10" ht="15" customHeight="1">
      <c r="A2" s="11"/>
      <c r="B2" s="41" t="s">
        <v>1</v>
      </c>
      <c r="C2" s="42"/>
      <c r="D2" s="43"/>
      <c r="E2" s="10" t="s">
        <v>2</v>
      </c>
      <c r="F2" s="12"/>
      <c r="G2" s="29"/>
      <c r="H2" s="15"/>
      <c r="I2" s="3"/>
      <c r="J2" s="3"/>
    </row>
    <row r="3" spans="1:10" ht="15" customHeight="1">
      <c r="A3" s="11"/>
      <c r="B3" s="30"/>
      <c r="C3" s="11"/>
      <c r="D3" s="44"/>
      <c r="E3" s="22"/>
      <c r="F3" s="12"/>
      <c r="G3" s="29"/>
      <c r="H3" s="15"/>
      <c r="I3" s="3"/>
      <c r="J3" s="3"/>
    </row>
    <row r="4" spans="1:10" ht="15" customHeight="1">
      <c r="A4" s="11"/>
      <c r="B4" s="30" t="s">
        <v>3</v>
      </c>
      <c r="C4" s="11"/>
      <c r="D4" s="44"/>
      <c r="E4" s="21" t="s">
        <v>6</v>
      </c>
      <c r="F4" s="12"/>
      <c r="G4" s="29">
        <f>SUM(F5:F11)</f>
        <v>24413.970000000005</v>
      </c>
      <c r="H4" s="15"/>
      <c r="I4" s="3"/>
      <c r="J4" s="3"/>
    </row>
    <row r="5" spans="1:10" ht="15" customHeight="1">
      <c r="A5" s="11"/>
      <c r="B5" s="31" t="s">
        <v>4</v>
      </c>
      <c r="C5" s="11"/>
      <c r="D5" s="44">
        <v>1564.86</v>
      </c>
      <c r="E5" s="23" t="s">
        <v>8</v>
      </c>
      <c r="F5" s="12">
        <v>376.9200000000001</v>
      </c>
      <c r="G5" s="29"/>
      <c r="H5" s="15"/>
      <c r="I5" s="3"/>
      <c r="J5" s="3"/>
    </row>
    <row r="6" spans="1:10" ht="15" customHeight="1">
      <c r="A6" s="11"/>
      <c r="B6" s="30" t="s">
        <v>5</v>
      </c>
      <c r="C6" s="11"/>
      <c r="D6" s="44">
        <f>SUM(C7:C10)</f>
        <v>34025.93000000007</v>
      </c>
      <c r="E6" s="23" t="s">
        <v>10</v>
      </c>
      <c r="F6" s="12">
        <v>10540.41</v>
      </c>
      <c r="G6" s="29"/>
      <c r="H6" s="15"/>
      <c r="I6" s="3"/>
      <c r="J6" s="3"/>
    </row>
    <row r="7" spans="1:10" ht="15" customHeight="1">
      <c r="A7" s="11"/>
      <c r="B7" s="31" t="s">
        <v>7</v>
      </c>
      <c r="C7" s="12">
        <v>706.6100000000079</v>
      </c>
      <c r="D7" s="44"/>
      <c r="E7" s="23" t="s">
        <v>12</v>
      </c>
      <c r="F7" s="12">
        <v>1413.5</v>
      </c>
      <c r="G7" s="29"/>
      <c r="H7" s="15"/>
      <c r="I7" s="3"/>
      <c r="J7" s="3"/>
    </row>
    <row r="8" spans="1:10" ht="15" customHeight="1">
      <c r="A8" s="11"/>
      <c r="B8" s="31" t="s">
        <v>9</v>
      </c>
      <c r="C8" s="12">
        <v>24752.430000000066</v>
      </c>
      <c r="D8" s="44"/>
      <c r="E8" s="23" t="s">
        <v>14</v>
      </c>
      <c r="F8" s="12">
        <v>10051</v>
      </c>
      <c r="G8" s="29"/>
      <c r="H8" s="15"/>
      <c r="I8" s="3"/>
      <c r="J8" s="3"/>
    </row>
    <row r="9" spans="1:10" ht="15" customHeight="1">
      <c r="A9" s="11"/>
      <c r="B9" s="31" t="s">
        <v>11</v>
      </c>
      <c r="C9" s="12">
        <v>6600</v>
      </c>
      <c r="D9" s="44"/>
      <c r="E9" s="23" t="s">
        <v>15</v>
      </c>
      <c r="F9" s="12">
        <v>1268.000000000002</v>
      </c>
      <c r="G9" s="29"/>
      <c r="H9" s="15"/>
      <c r="I9" s="3"/>
      <c r="J9" s="3"/>
    </row>
    <row r="10" spans="1:10" ht="15" customHeight="1">
      <c r="A10" s="11"/>
      <c r="B10" s="31" t="s">
        <v>13</v>
      </c>
      <c r="C10" s="12">
        <v>1966.890000000001</v>
      </c>
      <c r="D10" s="44"/>
      <c r="E10" s="23" t="s">
        <v>16</v>
      </c>
      <c r="F10" s="12">
        <v>707.9999999999991</v>
      </c>
      <c r="G10" s="29"/>
      <c r="H10" s="15"/>
      <c r="I10" s="3"/>
      <c r="J10" s="3"/>
    </row>
    <row r="11" spans="1:10" ht="15" customHeight="1">
      <c r="A11" s="11"/>
      <c r="B11" s="32"/>
      <c r="C11" s="12"/>
      <c r="D11" s="44"/>
      <c r="E11" s="23" t="s">
        <v>17</v>
      </c>
      <c r="F11" s="12">
        <v>56.13999999999942</v>
      </c>
      <c r="G11" s="29"/>
      <c r="H11" s="15"/>
      <c r="I11" s="3"/>
      <c r="J11" s="3"/>
    </row>
    <row r="12" spans="1:10" ht="15" customHeight="1">
      <c r="A12" s="11"/>
      <c r="B12" s="32"/>
      <c r="C12" s="12"/>
      <c r="D12" s="44"/>
      <c r="E12" s="23"/>
      <c r="F12" s="12"/>
      <c r="G12" s="29"/>
      <c r="H12" s="15"/>
      <c r="I12" s="3"/>
      <c r="J12" s="3"/>
    </row>
    <row r="13" spans="1:10" ht="15" customHeight="1">
      <c r="A13" s="11"/>
      <c r="B13" s="30" t="s">
        <v>18</v>
      </c>
      <c r="C13" s="11"/>
      <c r="D13" s="44">
        <f>SUM(C14:C17)</f>
        <v>58536.52</v>
      </c>
      <c r="E13" s="24"/>
      <c r="F13" s="12"/>
      <c r="G13" s="29"/>
      <c r="H13" s="15"/>
      <c r="I13" s="3"/>
      <c r="J13" s="3"/>
    </row>
    <row r="14" spans="1:10" ht="15" customHeight="1">
      <c r="A14" s="11"/>
      <c r="B14" s="31" t="s">
        <v>19</v>
      </c>
      <c r="C14" s="12">
        <v>11233.85</v>
      </c>
      <c r="D14" s="44"/>
      <c r="E14" s="21" t="s">
        <v>20</v>
      </c>
      <c r="F14" s="12"/>
      <c r="G14" s="29">
        <f>F15</f>
        <v>2224.63</v>
      </c>
      <c r="H14" s="15"/>
      <c r="I14" s="3"/>
      <c r="J14" s="3"/>
    </row>
    <row r="15" spans="1:10" ht="15" customHeight="1">
      <c r="A15" s="11"/>
      <c r="B15" s="31" t="s">
        <v>21</v>
      </c>
      <c r="C15" s="12">
        <v>7044.400000000001</v>
      </c>
      <c r="D15" s="45"/>
      <c r="E15" s="23" t="s">
        <v>22</v>
      </c>
      <c r="F15" s="12">
        <v>2224.63</v>
      </c>
      <c r="G15" s="29"/>
      <c r="H15" s="15"/>
      <c r="I15" s="3"/>
      <c r="J15" s="4"/>
    </row>
    <row r="16" spans="1:10" ht="15" customHeight="1" thickBot="1">
      <c r="A16" s="11"/>
      <c r="B16" s="31" t="s">
        <v>23</v>
      </c>
      <c r="C16" s="12">
        <v>40258.27</v>
      </c>
      <c r="D16" s="44"/>
      <c r="E16" s="67"/>
      <c r="F16" s="68"/>
      <c r="G16" s="69"/>
      <c r="H16" s="15"/>
      <c r="I16" s="3"/>
      <c r="J16" s="3"/>
    </row>
    <row r="17" spans="1:10" ht="15" customHeight="1" thickBot="1" thickTop="1">
      <c r="A17" s="11"/>
      <c r="B17" s="32"/>
      <c r="C17" s="12"/>
      <c r="D17" s="44"/>
      <c r="E17" s="64" t="s">
        <v>24</v>
      </c>
      <c r="F17" s="65"/>
      <c r="G17" s="66">
        <f>SUM(G4:G14)</f>
        <v>26638.600000000006</v>
      </c>
      <c r="H17" s="16"/>
      <c r="I17" s="5"/>
      <c r="J17" s="3"/>
    </row>
    <row r="18" spans="1:10" ht="15" customHeight="1">
      <c r="A18" s="11"/>
      <c r="B18" s="32"/>
      <c r="C18" s="12"/>
      <c r="D18" s="44"/>
      <c r="E18" s="24"/>
      <c r="F18" s="12"/>
      <c r="G18" s="29"/>
      <c r="H18" s="15"/>
      <c r="I18" s="3"/>
      <c r="J18" s="3"/>
    </row>
    <row r="19" spans="1:10" ht="15" customHeight="1">
      <c r="A19" s="11"/>
      <c r="B19" s="32"/>
      <c r="C19" s="12"/>
      <c r="D19" s="44"/>
      <c r="E19" s="21" t="s">
        <v>25</v>
      </c>
      <c r="F19" s="12"/>
      <c r="G19" s="29">
        <f>SUM(F20+F21)</f>
        <v>67488.70999999999</v>
      </c>
      <c r="H19" s="15"/>
      <c r="I19" s="3"/>
      <c r="J19" s="3"/>
    </row>
    <row r="20" spans="1:10" ht="15" customHeight="1">
      <c r="A20" s="11"/>
      <c r="B20" s="33"/>
      <c r="C20" s="13"/>
      <c r="D20" s="44"/>
      <c r="E20" s="23" t="s">
        <v>26</v>
      </c>
      <c r="F20" s="25">
        <v>50723.25</v>
      </c>
      <c r="G20" s="34"/>
      <c r="H20" s="16"/>
      <c r="I20" s="5"/>
      <c r="J20" s="3"/>
    </row>
    <row r="21" spans="1:10" ht="15" customHeight="1">
      <c r="A21" s="11"/>
      <c r="B21" s="35"/>
      <c r="C21" s="12"/>
      <c r="D21" s="44"/>
      <c r="E21" s="23" t="s">
        <v>27</v>
      </c>
      <c r="F21" s="25">
        <v>16765.46</v>
      </c>
      <c r="G21" s="29"/>
      <c r="H21" s="15"/>
      <c r="I21" s="3"/>
      <c r="J21" s="3"/>
    </row>
    <row r="22" spans="1:10" ht="15" customHeight="1">
      <c r="A22" s="11"/>
      <c r="B22" s="36"/>
      <c r="C22" s="12"/>
      <c r="D22" s="46"/>
      <c r="E22" s="26"/>
      <c r="F22" s="25"/>
      <c r="G22" s="34"/>
      <c r="H22" s="17"/>
      <c r="I22" s="6"/>
      <c r="J22" s="3"/>
    </row>
    <row r="23" spans="1:10" ht="15" customHeight="1">
      <c r="A23" s="11"/>
      <c r="B23" s="35"/>
      <c r="C23" s="12"/>
      <c r="D23" s="44"/>
      <c r="E23" s="24"/>
      <c r="F23" s="12"/>
      <c r="G23" s="29"/>
      <c r="H23" s="15"/>
      <c r="I23" s="3"/>
      <c r="J23" s="3"/>
    </row>
    <row r="24" spans="1:10" ht="15" customHeight="1" thickBot="1">
      <c r="A24" s="11"/>
      <c r="B24" s="72"/>
      <c r="C24" s="68"/>
      <c r="D24" s="73"/>
      <c r="E24" s="74"/>
      <c r="F24" s="68"/>
      <c r="G24" s="69"/>
      <c r="H24" s="15"/>
      <c r="I24" s="3"/>
      <c r="J24" s="6"/>
    </row>
    <row r="25" spans="1:10" ht="15" customHeight="1" thickBot="1" thickTop="1">
      <c r="A25" s="11"/>
      <c r="B25" s="39" t="s">
        <v>28</v>
      </c>
      <c r="C25" s="70"/>
      <c r="D25" s="71">
        <f>SUM(D4:D13)</f>
        <v>94127.31000000007</v>
      </c>
      <c r="E25" s="40" t="s">
        <v>29</v>
      </c>
      <c r="F25" s="70"/>
      <c r="G25" s="66">
        <f>SUM(G17+G19)</f>
        <v>94127.31</v>
      </c>
      <c r="H25" s="60"/>
      <c r="I25" s="5"/>
      <c r="J25" s="3"/>
    </row>
    <row r="26" spans="1:10" ht="15" customHeight="1">
      <c r="A26" s="11"/>
      <c r="B26" s="24"/>
      <c r="C26" s="27"/>
      <c r="D26" s="12"/>
      <c r="E26" s="24"/>
      <c r="F26" s="27"/>
      <c r="G26" s="27"/>
      <c r="H26" s="62"/>
      <c r="I26" s="18"/>
      <c r="J26" s="6"/>
    </row>
    <row r="27" spans="1:10" ht="15" customHeight="1" thickBot="1">
      <c r="A27" s="11"/>
      <c r="B27" s="28"/>
      <c r="C27" s="27"/>
      <c r="D27" s="24"/>
      <c r="E27" s="24"/>
      <c r="F27" s="11"/>
      <c r="G27" s="11"/>
      <c r="H27" s="63"/>
      <c r="I27" s="19"/>
      <c r="J27" s="3"/>
    </row>
    <row r="28" spans="1:10" ht="15" customHeight="1" thickBot="1">
      <c r="A28" s="11"/>
      <c r="B28" s="47" t="s">
        <v>30</v>
      </c>
      <c r="C28" s="51"/>
      <c r="D28" s="51"/>
      <c r="E28" s="48"/>
      <c r="F28" s="51"/>
      <c r="G28" s="52"/>
      <c r="H28" s="61"/>
      <c r="I28" s="7"/>
      <c r="J28" s="6"/>
    </row>
    <row r="29" spans="1:10" ht="15" customHeight="1">
      <c r="A29" s="11"/>
      <c r="B29" s="56"/>
      <c r="C29" s="50"/>
      <c r="D29" s="57"/>
      <c r="E29" s="24"/>
      <c r="F29" s="27"/>
      <c r="G29" s="37"/>
      <c r="H29" s="18"/>
      <c r="I29" s="7"/>
      <c r="J29" s="7"/>
    </row>
    <row r="30" spans="1:10" ht="15" customHeight="1">
      <c r="A30" s="11"/>
      <c r="B30" s="31" t="s">
        <v>31</v>
      </c>
      <c r="C30" s="11"/>
      <c r="D30" s="58">
        <v>118644.79</v>
      </c>
      <c r="E30" s="23" t="s">
        <v>32</v>
      </c>
      <c r="F30" s="11"/>
      <c r="G30" s="37">
        <v>101879.33</v>
      </c>
      <c r="H30" s="18"/>
      <c r="I30" s="7"/>
      <c r="J30" s="7"/>
    </row>
    <row r="31" spans="1:10" ht="15" customHeight="1">
      <c r="A31" s="11"/>
      <c r="B31" s="35"/>
      <c r="C31" s="27"/>
      <c r="D31" s="58"/>
      <c r="E31" s="24"/>
      <c r="F31" s="27"/>
      <c r="G31" s="37"/>
      <c r="H31" s="18"/>
      <c r="I31" s="7"/>
      <c r="J31" s="7"/>
    </row>
    <row r="32" spans="1:10" ht="15" customHeight="1">
      <c r="A32" s="11"/>
      <c r="B32" s="35"/>
      <c r="C32" s="27"/>
      <c r="D32" s="58"/>
      <c r="E32" s="23" t="s">
        <v>33</v>
      </c>
      <c r="F32" s="11"/>
      <c r="G32" s="38">
        <f>SUM(D30-G30)</f>
        <v>16765.459999999992</v>
      </c>
      <c r="H32" s="20"/>
      <c r="I32" s="8"/>
      <c r="J32" s="7"/>
    </row>
    <row r="33" spans="1:10" ht="15" customHeight="1" thickBot="1">
      <c r="A33" s="11"/>
      <c r="B33" s="35"/>
      <c r="C33" s="27"/>
      <c r="D33" s="58"/>
      <c r="E33" s="24"/>
      <c r="F33" s="27"/>
      <c r="G33" s="37"/>
      <c r="H33" s="18"/>
      <c r="I33" s="7"/>
      <c r="J33" s="7"/>
    </row>
    <row r="34" spans="1:10" ht="15" customHeight="1" thickBot="1">
      <c r="A34" s="11"/>
      <c r="B34" s="47" t="s">
        <v>34</v>
      </c>
      <c r="C34" s="53"/>
      <c r="D34" s="59">
        <f>D30</f>
        <v>118644.79</v>
      </c>
      <c r="E34" s="49" t="s">
        <v>34</v>
      </c>
      <c r="F34" s="54"/>
      <c r="G34" s="55">
        <f>SUM(G30:G32)</f>
        <v>118644.79</v>
      </c>
      <c r="H34" s="18"/>
      <c r="I34" s="7"/>
      <c r="J34" s="8"/>
    </row>
  </sheetData>
  <sheetProtection/>
  <mergeCells count="1">
    <mergeCell ref="B1:G1"/>
  </mergeCells>
  <conditionalFormatting sqref="C26:C28 F26:I26 D28 F28:I29 C29:D29 J29 D30 G30:J30 F31:J31 G32:J32 F33:J33 C31:D34 G34:J34">
    <cfRule type="cellIs" priority="1" dxfId="1" operator="lessThan" stopIfTrue="1">
      <formula>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6384" width="8.8515625" style="1" customWidth="1"/>
  </cols>
  <sheetData>
    <row r="1" spans="1:5" ht="15" customHeight="1">
      <c r="A1" s="9"/>
      <c r="B1" s="9"/>
      <c r="C1" s="9"/>
      <c r="D1" s="9"/>
      <c r="E1" s="9"/>
    </row>
    <row r="2" spans="1:5" ht="15" customHeight="1">
      <c r="A2" s="9"/>
      <c r="B2" s="9"/>
      <c r="C2" s="9"/>
      <c r="D2" s="9"/>
      <c r="E2" s="9"/>
    </row>
    <row r="3" spans="1:5" ht="15" customHeight="1">
      <c r="A3" s="9"/>
      <c r="B3" s="9"/>
      <c r="C3" s="9"/>
      <c r="D3" s="9"/>
      <c r="E3" s="9"/>
    </row>
    <row r="4" spans="1:5" ht="15" customHeight="1">
      <c r="A4" s="9"/>
      <c r="B4" s="9"/>
      <c r="C4" s="9"/>
      <c r="D4" s="9"/>
      <c r="E4" s="9"/>
    </row>
    <row r="5" spans="1:5" ht="15" customHeight="1">
      <c r="A5" s="9"/>
      <c r="B5" s="9"/>
      <c r="C5" s="9"/>
      <c r="D5" s="9"/>
      <c r="E5" s="9"/>
    </row>
    <row r="6" spans="1:5" ht="15" customHeight="1">
      <c r="A6" s="9"/>
      <c r="B6" s="9"/>
      <c r="C6" s="9"/>
      <c r="D6" s="9"/>
      <c r="E6" s="9"/>
    </row>
    <row r="7" spans="1:5" ht="15" customHeight="1">
      <c r="A7" s="9"/>
      <c r="B7" s="9"/>
      <c r="C7" s="9"/>
      <c r="D7" s="9"/>
      <c r="E7" s="9"/>
    </row>
    <row r="8" spans="1:5" ht="15" customHeight="1">
      <c r="A8" s="9"/>
      <c r="B8" s="9"/>
      <c r="C8" s="9"/>
      <c r="D8" s="9"/>
      <c r="E8" s="9"/>
    </row>
    <row r="9" spans="1:5" ht="15" customHeight="1">
      <c r="A9" s="9"/>
      <c r="B9" s="9"/>
      <c r="C9" s="9"/>
      <c r="D9" s="9"/>
      <c r="E9" s="9"/>
    </row>
    <row r="10" spans="1:5" ht="15" customHeight="1">
      <c r="A10" s="9"/>
      <c r="B10" s="9"/>
      <c r="C10" s="9"/>
      <c r="D10" s="9"/>
      <c r="E10" s="9"/>
    </row>
  </sheetData>
  <sheetProtection/>
  <printOptions/>
  <pageMargins left="0.7" right="0.7" top="0.75" bottom="0.75" header="0.3" footer="0.3"/>
  <pageSetup horizontalDpi="600" verticalDpi="600" orientation="landscape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6384" width="8.8515625" style="1" customWidth="1"/>
  </cols>
  <sheetData>
    <row r="1" spans="1:5" ht="15" customHeight="1">
      <c r="A1" s="9"/>
      <c r="B1" s="9"/>
      <c r="C1" s="9"/>
      <c r="D1" s="9"/>
      <c r="E1" s="9"/>
    </row>
    <row r="2" spans="1:5" ht="15" customHeight="1">
      <c r="A2" s="9"/>
      <c r="B2" s="9"/>
      <c r="C2" s="9"/>
      <c r="D2" s="9"/>
      <c r="E2" s="9"/>
    </row>
    <row r="3" spans="1:5" ht="15" customHeight="1">
      <c r="A3" s="9"/>
      <c r="B3" s="9"/>
      <c r="C3" s="9"/>
      <c r="D3" s="9"/>
      <c r="E3" s="9"/>
    </row>
    <row r="4" spans="1:5" ht="15" customHeight="1">
      <c r="A4" s="9"/>
      <c r="B4" s="9"/>
      <c r="C4" s="9"/>
      <c r="D4" s="9"/>
      <c r="E4" s="9"/>
    </row>
    <row r="5" spans="1:5" ht="15" customHeight="1">
      <c r="A5" s="9"/>
      <c r="B5" s="9"/>
      <c r="C5" s="9"/>
      <c r="D5" s="9"/>
      <c r="E5" s="9"/>
    </row>
    <row r="6" spans="1:5" ht="15" customHeight="1">
      <c r="A6" s="9"/>
      <c r="B6" s="9"/>
      <c r="C6" s="9"/>
      <c r="D6" s="9"/>
      <c r="E6" s="9"/>
    </row>
    <row r="7" spans="1:5" ht="15" customHeight="1">
      <c r="A7" s="9"/>
      <c r="B7" s="9"/>
      <c r="C7" s="9"/>
      <c r="D7" s="9"/>
      <c r="E7" s="9"/>
    </row>
    <row r="8" spans="1:5" ht="15" customHeight="1">
      <c r="A8" s="9"/>
      <c r="B8" s="9"/>
      <c r="C8" s="9"/>
      <c r="D8" s="9"/>
      <c r="E8" s="9"/>
    </row>
    <row r="9" spans="1:5" ht="15" customHeight="1">
      <c r="A9" s="9"/>
      <c r="B9" s="9"/>
      <c r="C9" s="9"/>
      <c r="D9" s="9"/>
      <c r="E9" s="9"/>
    </row>
    <row r="10" spans="1:5" ht="15" customHeight="1">
      <c r="A10" s="9"/>
      <c r="B10" s="9"/>
      <c r="C10" s="9"/>
      <c r="D10" s="9"/>
      <c r="E10" s="9"/>
    </row>
  </sheetData>
  <sheetProtection/>
  <printOptions/>
  <pageMargins left="0.7" right="0.7" top="0.75" bottom="0.75" header="0.3" footer="0.3"/>
  <pageSetup horizontalDpi="600" verticalDpi="600"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amministrazione</dc:creator>
  <cp:keywords/>
  <dc:description/>
  <cp:lastModifiedBy>segreteria</cp:lastModifiedBy>
  <cp:lastPrinted>2016-03-11T16:47:29Z</cp:lastPrinted>
  <dcterms:created xsi:type="dcterms:W3CDTF">2016-03-11T16:52:01Z</dcterms:created>
  <dcterms:modified xsi:type="dcterms:W3CDTF">2016-03-11T18:16:37Z</dcterms:modified>
  <cp:category/>
  <cp:version/>
  <cp:contentType/>
  <cp:contentStatus/>
</cp:coreProperties>
</file>